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1565" activeTab="0"/>
  </bookViews>
  <sheets>
    <sheet name="раздел1" sheetId="1" r:id="rId1"/>
    <sheet name="стр.1_4" sheetId="2" r:id="rId2"/>
    <sheet name="стр.1_5" sheetId="3" r:id="rId3"/>
  </sheets>
  <definedNames>
    <definedName name="TABLE" localSheetId="1">'стр.1_4'!$A$8:$F$45</definedName>
    <definedName name="TABLE" localSheetId="2">'стр.1_5'!$A$7:$F$43</definedName>
    <definedName name="_xlnm.Print_Titles" localSheetId="1">'стр.1_4'!$8:$9</definedName>
    <definedName name="_xlnm.Print_Titles" localSheetId="2">'стр.1_5'!$7:$7</definedName>
    <definedName name="_xlnm.Print_Area" localSheetId="2">'стр.1_5'!$A$1:$F$47</definedName>
  </definedNames>
  <calcPr fullCalcOnLoad="1"/>
</workbook>
</file>

<file path=xl/sharedStrings.xml><?xml version="1.0" encoding="utf-8"?>
<sst xmlns="http://schemas.openxmlformats.org/spreadsheetml/2006/main" count="229" uniqueCount="165">
  <si>
    <t>к предложению о размере цен</t>
  </si>
  <si>
    <t>(тарифов), долгосрочных</t>
  </si>
  <si>
    <t>параметров регулирования</t>
  </si>
  <si>
    <t>Раздел 1. Информация об организации</t>
  </si>
  <si>
    <t>Полное наименование</t>
  </si>
  <si>
    <t>Общество с ограниченной ответственностью «Городищенское районное электротеплосетевое предприятие»</t>
  </si>
  <si>
    <t>Сокращенное наименование</t>
  </si>
  <si>
    <t>ООО «Городищенское РЭТСП»</t>
  </si>
  <si>
    <t>Место нахождения</t>
  </si>
  <si>
    <t>Пензенская область, г. Городище, ул. Советская 6</t>
  </si>
  <si>
    <t>Фактический адрес</t>
  </si>
  <si>
    <t>ИНН</t>
  </si>
  <si>
    <t>КПП</t>
  </si>
  <si>
    <t>Ф.И.О. руководителя</t>
  </si>
  <si>
    <t>Мизюрин Владимир Константинович</t>
  </si>
  <si>
    <t>Адрес электронной почты</t>
  </si>
  <si>
    <t>Контактный телефон</t>
  </si>
  <si>
    <t>88415831390; 8 8415832191</t>
  </si>
  <si>
    <t>Факс</t>
  </si>
  <si>
    <t>Приложение №2</t>
  </si>
  <si>
    <t>Приложение № 2
к предложению о размере цен (тарифов), долгосрочных параметров регулирования</t>
  </si>
  <si>
    <t>ООО "Городищенское РЭТСП"</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</si>
  <si>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</si>
  <si>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</si>
  <si>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</si>
  <si>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</si>
  <si>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</si>
  <si>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</si>
  <si>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</si>
  <si>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</si>
  <si>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</si>
  <si>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</si>
  <si>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</si>
  <si>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</si>
  <si>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</si>
  <si>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</si>
  <si>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</si>
  <si>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</si>
  <si>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</si>
  <si>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</si>
  <si>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</si>
  <si>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</si>
  <si>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</si>
  <si>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</si>
  <si>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</si>
  <si>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rPr>
      <t>2</t>
    </r>
  </si>
  <si>
    <t>МВт</t>
  </si>
  <si>
    <t>3.2.</t>
  </si>
  <si>
    <r>
      <t xml:space="preserve">Расчетный объем услуг в части обеспечения надежности </t>
    </r>
    <r>
      <rPr>
        <vertAlign val="superscript"/>
        <sz val="12"/>
        <rFont val="Times New Roman"/>
        <family val="1"/>
      </rPr>
      <t>2</t>
    </r>
  </si>
  <si>
    <t>МВт·ч</t>
  </si>
  <si>
    <t>3.3.</t>
  </si>
  <si>
    <r>
      <t xml:space="preserve">Заявленная мощность </t>
    </r>
    <r>
      <rPr>
        <vertAlign val="superscript"/>
        <sz val="12"/>
        <rFont val="Times New Roman"/>
        <family val="1"/>
      </rPr>
      <t>3</t>
    </r>
  </si>
  <si>
    <t xml:space="preserve">
3.4.</t>
  </si>
  <si>
    <r>
      <t xml:space="preserve">
Объем полезного отпуска электроэнергии - всего </t>
    </r>
    <r>
      <rPr>
        <vertAlign val="superscript"/>
        <sz val="12"/>
        <rFont val="Times New Roman"/>
        <family val="1"/>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</si>
  <si>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</si>
  <si>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</si>
  <si>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</si>
  <si>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</si>
  <si>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</si>
  <si>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</si>
  <si>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16,51% приказ №245 от 13.05.2007 г.</t>
  </si>
  <si>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</si>
  <si>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</si>
  <si>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приказ директора №33А от 28.04.2011 г.</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</si>
  <si>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</si>
  <si>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</si>
  <si>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</si>
  <si>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</si>
  <si>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</si>
  <si>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</si>
  <si>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</si>
  <si>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</si>
  <si>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</si>
  <si>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</si>
  <si>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</si>
  <si>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</si>
  <si>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</si>
  <si>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</si>
  <si>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</si>
  <si>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</si>
  <si>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</si>
  <si>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</si>
  <si>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</si>
  <si>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</si>
  <si>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</si>
  <si>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r>
      <t xml:space="preserve">Операционные расходы на условную единицу </t>
    </r>
    <r>
      <rPr>
        <vertAlign val="superscript"/>
        <sz val="12"/>
        <rFont val="Times New Roman"/>
        <family val="1"/>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</si>
  <si>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</si>
  <si>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</si>
  <si>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</si>
  <si>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</si>
  <si>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</si>
  <si>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</si>
  <si>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</si>
  <si>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</si>
  <si>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</si>
  <si>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</si>
  <si>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</si>
  <si>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соглашение в ЖКХ РФ на 2014-2016 гг.</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</si>
  <si>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</si>
  <si>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</si>
  <si>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</si>
  <si>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</si>
  <si>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</si>
  <si>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</si>
  <si>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</si>
  <si>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</si>
  <si>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</si>
  <si>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</si>
  <si>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</si>
  <si>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</si>
  <si>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</si>
  <si>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</si>
  <si>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</si>
  <si>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</si>
  <si>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</si>
  <si>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</si>
  <si>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</si>
  <si>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</si>
  <si>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</si>
  <si>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</si>
  <si>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</si>
  <si>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</si>
  <si>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</si>
  <si>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</si>
  <si>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</si>
  <si>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</si>
  <si>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</si>
  <si>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</si>
  <si>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</si>
  <si>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</si>
  <si>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</si>
  <si>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</si>
  <si>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</si>
  <si>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</si>
  <si>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</si>
  <si>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</si>
  <si>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</si>
  <si>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</si>
  <si>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</si>
  <si>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</si>
  <si>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</si>
  <si>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</si>
  <si>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</si>
  <si>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</si>
  <si>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</si>
  <si>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</si>
  <si>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</si>
  <si>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</si>
  <si>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</si>
  <si>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</si>
  <si>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</si>
  <si>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</si>
  <si>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</si>
  <si>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</si>
  <si>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</si>
  <si>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</si>
  <si>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</si>
  <si>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retsp@retsp.ru</t>
  </si>
  <si>
    <t>Фактические показатели за год, предшествующий базовому периоду 2017 г.</t>
  </si>
  <si>
    <t>Показатели, утвержденные на базовый период * 2018 г.</t>
  </si>
  <si>
    <t>Предложения на расчетный период регулирования 2019 г.</t>
  </si>
  <si>
    <t>руб./кВт·ч</t>
  </si>
  <si>
    <t>Фактические показатели 
за год, предшествующий базовому периоду, 2017 г.</t>
  </si>
  <si>
    <t>Показатели, утвержденные 
на базовый период, 2018 г.</t>
  </si>
  <si>
    <t>Предложения 
на расчетный период регулирования 2019 г.</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</si>
</sst>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s>
  <fonts count="49">
    <font>
      <sz val="11"/>
      <color theme="1"/>
      <name val="Calibri"/>
      <family val="2"/>
    </font>
    <font>
      <sz val="11"/>
      <color indexed="8"/>
      <name val="Calibri"/>
      <family val="2"/>
    </font>
    <font>
      <sz val="10"/>
      <name val="Arial Cyr"/>
      <family val="0"/>
    </font>
    <font>
      <sz val="12"/>
      <name val="Times New Roman"/>
      <family val="1"/>
    </font>
    <font>
      <sz val="10"/>
      <name val="Times New Roman"/>
      <family val="1"/>
    </font>
    <font>
      <sz val="13"/>
      <name val="Times New Roman"/>
      <family val="1"/>
    </font>
    <font>
      <vertAlign val="superscript"/>
      <sz val="12"/>
      <name val="Times New Roman"/>
      <family val="1"/>
    </font>
    <font>
      <i/>
      <sz val="12"/>
      <name val="Times New Roman"/>
      <family val="1"/>
    </font>
    <font>
      <sz val="10"/>
      <color indexed="9"/>
      <name val="Times New Roman"/>
      <family val="1"/>
    </font>
    <font>
      <vertAlign val="superscript"/>
      <sz val="10"/>
      <name val="Times New Roman"/>
      <family val="1"/>
    </font>
    <font>
      <sz val="11"/>
      <color indexed="8"/>
      <name val="Times New Roman"/>
      <family val="1"/>
    </font>
    <font>
      <sz val="11"/>
      <name val="Times New Roman"/>
      <family val="1"/>
    </font>
    <font>
      <vertAlign val="superscrip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lignment/>
      <protection/>
    </xf>
    <xf numFmtId="0" fontId="1"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56">
    <xf numFmtId="0" fontId="0" fillId="0" borderId="0" xfId="0" applyFont="1" applyAlignment="1">
      <alignment/>
    </xf>
    <xf numFmtId="0" fontId="48" fillId="0" borderId="0" xfId="0" applyFont="1" applyAlignment="1">
      <alignment horizontal="right" vertical="center"/>
    </xf>
    <xf numFmtId="0" fontId="48" fillId="0" borderId="0" xfId="0" applyFont="1" applyAlignment="1">
      <alignment/>
    </xf>
    <xf numFmtId="0" fontId="48" fillId="0" borderId="0" xfId="0" applyFont="1" applyAlignment="1">
      <alignment vertical="center"/>
    </xf>
    <xf numFmtId="0" fontId="48" fillId="0" borderId="10" xfId="0" applyFont="1" applyBorder="1" applyAlignment="1">
      <alignment vertical="center" wrapText="1"/>
    </xf>
    <xf numFmtId="0" fontId="48" fillId="0" borderId="0" xfId="0" applyFont="1" applyAlignment="1">
      <alignment horizontal="left" vertical="center"/>
    </xf>
    <xf numFmtId="0" fontId="3" fillId="0" borderId="0" xfId="53" applyFont="1">
      <alignment/>
      <protection/>
    </xf>
    <xf numFmtId="0" fontId="3" fillId="0" borderId="11"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3" fillId="0" borderId="13" xfId="53" applyFont="1" applyBorder="1" applyAlignment="1">
      <alignment horizontal="center" vertical="center" wrapText="1"/>
      <protection/>
    </xf>
    <xf numFmtId="0" fontId="3" fillId="0" borderId="0" xfId="53" applyFont="1" applyAlignment="1">
      <alignment horizontal="center" vertical="center" wrapText="1"/>
      <protection/>
    </xf>
    <xf numFmtId="0" fontId="3" fillId="0" borderId="0" xfId="53" applyFont="1" applyAlignment="1">
      <alignment horizontal="center" vertical="top" wrapText="1"/>
      <protection/>
    </xf>
    <xf numFmtId="0" fontId="3" fillId="0" borderId="0" xfId="53" applyFont="1" applyAlignment="1">
      <alignment horizontal="left" vertical="top" wrapText="1"/>
      <protection/>
    </xf>
    <xf numFmtId="0" fontId="3" fillId="0" borderId="0" xfId="53" applyFont="1" applyAlignment="1">
      <alignment horizontal="center" vertical="top"/>
      <protection/>
    </xf>
    <xf numFmtId="0" fontId="3" fillId="0" borderId="0" xfId="53" applyFont="1" applyAlignment="1">
      <alignment vertical="top"/>
      <protection/>
    </xf>
    <xf numFmtId="0" fontId="3" fillId="0" borderId="0" xfId="53" applyFont="1" applyFill="1" applyAlignment="1">
      <alignment horizontal="center" vertical="top"/>
      <protection/>
    </xf>
    <xf numFmtId="0" fontId="3" fillId="0" borderId="0" xfId="53" applyFont="1" applyAlignment="1">
      <alignment horizontal="center" wrapText="1"/>
      <protection/>
    </xf>
    <xf numFmtId="0" fontId="3" fillId="0" borderId="0" xfId="53" applyFont="1" applyAlignment="1">
      <alignment horizontal="left" wrapText="1"/>
      <protection/>
    </xf>
    <xf numFmtId="0" fontId="3" fillId="0" borderId="0" xfId="53" applyFont="1" applyFill="1" applyAlignment="1">
      <alignment horizontal="center"/>
      <protection/>
    </xf>
    <xf numFmtId="0" fontId="3" fillId="0" borderId="0" xfId="53" applyFont="1" applyAlignment="1">
      <alignment/>
      <protection/>
    </xf>
    <xf numFmtId="0" fontId="3" fillId="0" borderId="0" xfId="53" applyFont="1" applyFill="1" applyAlignment="1">
      <alignment horizontal="center" vertical="center"/>
      <protection/>
    </xf>
    <xf numFmtId="0" fontId="3" fillId="0" borderId="0" xfId="53" applyFont="1" applyFill="1" applyAlignment="1">
      <alignment horizontal="center" vertical="top" wrapText="1"/>
      <protection/>
    </xf>
    <xf numFmtId="0" fontId="7" fillId="0" borderId="0" xfId="53" applyFont="1" applyAlignment="1">
      <alignment horizontal="left" vertical="top" wrapText="1"/>
      <protection/>
    </xf>
    <xf numFmtId="2" fontId="3" fillId="0" borderId="0" xfId="53" applyNumberFormat="1" applyFont="1" applyFill="1" applyAlignment="1">
      <alignment horizontal="center" vertical="top"/>
      <protection/>
    </xf>
    <xf numFmtId="176" fontId="3" fillId="0" borderId="0" xfId="53" applyNumberFormat="1" applyFont="1" applyFill="1" applyAlignment="1">
      <alignment horizontal="center" vertical="top"/>
      <protection/>
    </xf>
    <xf numFmtId="0" fontId="3" fillId="0" borderId="0" xfId="53" applyFont="1" applyBorder="1" applyAlignment="1">
      <alignment horizontal="center" vertical="top" wrapText="1"/>
      <protection/>
    </xf>
    <xf numFmtId="0" fontId="3" fillId="0" borderId="0" xfId="53" applyFont="1" applyBorder="1" applyAlignment="1">
      <alignment horizontal="left" vertical="top" wrapText="1"/>
      <protection/>
    </xf>
    <xf numFmtId="0" fontId="3" fillId="0" borderId="0" xfId="53" applyFont="1" applyFill="1" applyBorder="1" applyAlignment="1">
      <alignment horizontal="center" vertical="top" wrapText="1"/>
      <protection/>
    </xf>
    <xf numFmtId="0" fontId="7" fillId="0" borderId="0" xfId="53" applyFont="1" applyBorder="1" applyAlignment="1">
      <alignment horizontal="left" vertical="top" wrapText="1"/>
      <protection/>
    </xf>
    <xf numFmtId="0" fontId="3" fillId="0" borderId="0" xfId="53" applyFont="1" applyFill="1" applyBorder="1" applyAlignment="1">
      <alignment horizontal="center" vertical="top"/>
      <protection/>
    </xf>
    <xf numFmtId="0" fontId="3" fillId="0" borderId="14" xfId="53" applyFont="1" applyBorder="1" applyAlignment="1">
      <alignment horizontal="center" vertical="top" wrapText="1"/>
      <protection/>
    </xf>
    <xf numFmtId="0" fontId="3" fillId="0" borderId="14" xfId="53" applyFont="1" applyBorder="1" applyAlignment="1">
      <alignment horizontal="left" vertical="top" wrapText="1"/>
      <protection/>
    </xf>
    <xf numFmtId="0" fontId="3" fillId="0" borderId="14" xfId="53" applyFont="1" applyBorder="1" applyAlignment="1">
      <alignment horizontal="center" vertical="top"/>
      <protection/>
    </xf>
    <xf numFmtId="0" fontId="8" fillId="0" borderId="0" xfId="53" applyFont="1">
      <alignment/>
      <protection/>
    </xf>
    <xf numFmtId="0" fontId="4" fillId="0" borderId="0" xfId="53" applyFont="1">
      <alignment/>
      <protection/>
    </xf>
    <xf numFmtId="0" fontId="10" fillId="0" borderId="10" xfId="54" applyFont="1" applyBorder="1" applyAlignment="1">
      <alignment horizontal="center" vertical="center" wrapText="1"/>
      <protection/>
    </xf>
    <xf numFmtId="0" fontId="10" fillId="0" borderId="15" xfId="54" applyFont="1" applyBorder="1" applyAlignment="1">
      <alignment horizontal="center" vertical="center" wrapText="1"/>
      <protection/>
    </xf>
    <xf numFmtId="0" fontId="11" fillId="0" borderId="0" xfId="53" applyFont="1" applyAlignment="1">
      <alignment horizontal="center" vertical="center" wrapText="1"/>
      <protection/>
    </xf>
    <xf numFmtId="0" fontId="11" fillId="0" borderId="0" xfId="53" applyFont="1" applyAlignment="1">
      <alignment vertical="top"/>
      <protection/>
    </xf>
    <xf numFmtId="0" fontId="10" fillId="0" borderId="0" xfId="54" applyFont="1" applyBorder="1" applyAlignment="1">
      <alignment horizontal="center" vertical="top" wrapText="1"/>
      <protection/>
    </xf>
    <xf numFmtId="0" fontId="10" fillId="0" borderId="0" xfId="54" applyFont="1" applyBorder="1" applyAlignment="1">
      <alignment horizontal="left" vertical="top" wrapText="1"/>
      <protection/>
    </xf>
    <xf numFmtId="0" fontId="10" fillId="0" borderId="0" xfId="54" applyFont="1" applyBorder="1" applyAlignment="1">
      <alignment horizontal="center" vertical="top"/>
      <protection/>
    </xf>
    <xf numFmtId="0" fontId="10" fillId="0" borderId="14" xfId="54" applyFont="1" applyBorder="1" applyAlignment="1">
      <alignment horizontal="center" vertical="top" wrapText="1"/>
      <protection/>
    </xf>
    <xf numFmtId="0" fontId="10" fillId="0" borderId="14" xfId="54" applyFont="1" applyBorder="1" applyAlignment="1">
      <alignment horizontal="left" vertical="top" wrapText="1"/>
      <protection/>
    </xf>
    <xf numFmtId="0" fontId="10" fillId="0" borderId="14" xfId="54" applyFont="1" applyBorder="1" applyAlignment="1">
      <alignment horizontal="center" vertical="top"/>
      <protection/>
    </xf>
    <xf numFmtId="0" fontId="48" fillId="0" borderId="10" xfId="0" applyFont="1" applyBorder="1" applyAlignment="1">
      <alignment horizontal="center" vertical="center" wrapText="1"/>
    </xf>
    <xf numFmtId="177" fontId="10" fillId="0" borderId="0" xfId="54" applyNumberFormat="1" applyFont="1" applyBorder="1" applyAlignment="1">
      <alignment horizontal="center" vertical="top"/>
      <protection/>
    </xf>
    <xf numFmtId="0" fontId="35" fillId="0" borderId="10" xfId="42" applyBorder="1" applyAlignment="1">
      <alignment vertical="center" wrapText="1"/>
    </xf>
    <xf numFmtId="0" fontId="4" fillId="0" borderId="0" xfId="53" applyFont="1" applyAlignment="1">
      <alignment horizontal="left" wrapText="1" indent="3"/>
      <protection/>
    </xf>
    <xf numFmtId="0" fontId="3" fillId="0" borderId="0" xfId="53" applyFont="1" applyAlignment="1">
      <alignment horizontal="center"/>
      <protection/>
    </xf>
    <xf numFmtId="0" fontId="5" fillId="0" borderId="0" xfId="53" applyFont="1" applyAlignment="1">
      <alignment horizontal="center" wrapText="1"/>
      <protection/>
    </xf>
    <xf numFmtId="0" fontId="10" fillId="0" borderId="16" xfId="54" applyFont="1" applyBorder="1" applyAlignment="1">
      <alignment horizontal="center" vertical="center" wrapText="1"/>
      <protection/>
    </xf>
    <xf numFmtId="0" fontId="10" fillId="0" borderId="10" xfId="54" applyFont="1" applyBorder="1" applyAlignment="1">
      <alignment horizontal="center" vertical="center" wrapText="1"/>
      <protection/>
    </xf>
    <xf numFmtId="0" fontId="10" fillId="0" borderId="15" xfId="54" applyFont="1" applyBorder="1" applyAlignment="1">
      <alignment horizontal="center" vertical="center" wrapText="1"/>
      <protection/>
    </xf>
    <xf numFmtId="0" fontId="5" fillId="0" borderId="0" xfId="53" applyFont="1" applyAlignment="1">
      <alignment horizontal="center"/>
      <protection/>
    </xf>
    <xf numFmtId="0" fontId="4" fillId="0" borderId="0" xfId="53" applyFont="1" applyAlignment="1">
      <alignment horizontal="left"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стр.1_5"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tsp@retsp.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22"/>
  <sheetViews>
    <sheetView tabSelected="1" zoomScalePageLayoutView="0" workbookViewId="0" topLeftCell="A1">
      <selection activeCell="C18" sqref="C18"/>
    </sheetView>
  </sheetViews>
  <sheetFormatPr defaultColWidth="9.140625" defaultRowHeight="15"/>
  <cols>
    <col min="1" max="1" width="30.57421875" style="0" customWidth="1"/>
    <col min="2" max="2" width="48.57421875" style="0" customWidth="1"/>
  </cols>
  <sheetData>
    <row r="1" spans="1:2" ht="15.75">
      <c r="A1" s="1"/>
      <c r="B1" s="1" t="s">
        <v>19</v>
      </c>
    </row>
    <row r="2" spans="1:2" ht="15.75">
      <c r="A2" s="1"/>
      <c r="B2" s="1" t="s">
        <v>0</v>
      </c>
    </row>
    <row r="3" spans="1:2" ht="15.75">
      <c r="A3" s="1"/>
      <c r="B3" s="1" t="s">
        <v>1</v>
      </c>
    </row>
    <row r="4" spans="1:2" ht="15.75">
      <c r="A4" s="1"/>
      <c r="B4" s="1" t="s">
        <v>2</v>
      </c>
    </row>
    <row r="5" ht="15.75">
      <c r="A5" s="3"/>
    </row>
    <row r="6" ht="15.75">
      <c r="A6" s="3"/>
    </row>
    <row r="7" ht="15.75">
      <c r="A7" s="3"/>
    </row>
    <row r="8" ht="15.75">
      <c r="A8" s="5" t="s">
        <v>3</v>
      </c>
    </row>
    <row r="9" ht="15.75">
      <c r="A9" s="2"/>
    </row>
    <row r="10" ht="15.75">
      <c r="A10" s="2"/>
    </row>
    <row r="11" spans="1:2" ht="47.25">
      <c r="A11" s="4" t="s">
        <v>4</v>
      </c>
      <c r="B11" s="45" t="s">
        <v>5</v>
      </c>
    </row>
    <row r="12" spans="1:2" ht="15.75">
      <c r="A12" s="4" t="s">
        <v>6</v>
      </c>
      <c r="B12" s="4" t="s">
        <v>7</v>
      </c>
    </row>
    <row r="13" spans="1:2" ht="31.5">
      <c r="A13" s="4" t="s">
        <v>8</v>
      </c>
      <c r="B13" s="4" t="s">
        <v>9</v>
      </c>
    </row>
    <row r="14" spans="1:2" ht="31.5">
      <c r="A14" s="4" t="s">
        <v>10</v>
      </c>
      <c r="B14" s="4" t="s">
        <v>9</v>
      </c>
    </row>
    <row r="15" spans="1:2" ht="15.75">
      <c r="A15" s="4" t="s">
        <v>11</v>
      </c>
      <c r="B15" s="4">
        <v>5812340747</v>
      </c>
    </row>
    <row r="16" spans="1:2" ht="15.75">
      <c r="A16" s="4" t="s">
        <v>12</v>
      </c>
      <c r="B16" s="4">
        <v>581201001</v>
      </c>
    </row>
    <row r="17" spans="1:2" ht="15.75">
      <c r="A17" s="4" t="s">
        <v>13</v>
      </c>
      <c r="B17" s="4" t="s">
        <v>14</v>
      </c>
    </row>
    <row r="18" spans="1:2" ht="15.75">
      <c r="A18" s="4" t="s">
        <v>15</v>
      </c>
      <c r="B18" s="47" t="s">
        <v>157</v>
      </c>
    </row>
    <row r="19" spans="1:2" ht="15.75">
      <c r="A19" s="4" t="s">
        <v>16</v>
      </c>
      <c r="B19" s="4" t="s">
        <v>17</v>
      </c>
    </row>
    <row r="20" spans="1:2" ht="15.75">
      <c r="A20" s="4" t="s">
        <v>18</v>
      </c>
      <c r="B20" s="4">
        <v>88415832191</v>
      </c>
    </row>
    <row r="21" ht="15.75">
      <c r="A21" s="3"/>
    </row>
    <row r="22" ht="15.75">
      <c r="A22" s="3"/>
    </row>
  </sheetData>
  <sheetProtection/>
  <hyperlinks>
    <hyperlink ref="B18" r:id="rId1" display="retsp@retsp.ru"/>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I46"/>
  <sheetViews>
    <sheetView zoomScaleSheetLayoutView="100" zoomScalePageLayoutView="0" workbookViewId="0" topLeftCell="A1">
      <selection activeCell="A5" sqref="A5:I5"/>
    </sheetView>
  </sheetViews>
  <sheetFormatPr defaultColWidth="9.140625" defaultRowHeight="15"/>
  <cols>
    <col min="1" max="1" width="7.7109375" style="6" customWidth="1"/>
    <col min="2" max="2" width="45.00390625" style="6" customWidth="1"/>
    <col min="3" max="3" width="17.00390625" style="6" customWidth="1"/>
    <col min="4" max="5" width="12.140625" style="6" bestFit="1" customWidth="1"/>
    <col min="6" max="6" width="11.7109375" style="6" customWidth="1"/>
    <col min="7" max="7" width="11.57421875" style="6" customWidth="1"/>
    <col min="8" max="9" width="12.140625" style="6" bestFit="1" customWidth="1"/>
    <col min="10" max="16384" width="9.140625" style="6" customWidth="1"/>
  </cols>
  <sheetData>
    <row r="1" spans="7:9" ht="74.25" customHeight="1">
      <c r="G1" s="48" t="s">
        <v>104</v>
      </c>
      <c r="H1" s="48"/>
      <c r="I1" s="48"/>
    </row>
    <row r="3" spans="2:7" ht="15.75">
      <c r="B3" s="49" t="s">
        <v>21</v>
      </c>
      <c r="C3" s="49"/>
      <c r="D3" s="49"/>
      <c r="E3" s="49"/>
      <c r="F3" s="49"/>
      <c r="G3" s="49"/>
    </row>
    <row r="5" spans="1:9" ht="16.5">
      <c r="A5" s="50" t="s">
        <v>105</v>
      </c>
      <c r="B5" s="50"/>
      <c r="C5" s="50"/>
      <c r="D5" s="50"/>
      <c r="E5" s="50"/>
      <c r="F5" s="50"/>
      <c r="G5" s="50"/>
      <c r="H5" s="50"/>
      <c r="I5" s="50"/>
    </row>
    <row r="8" spans="1:9" s="37" customFormat="1" ht="72" customHeight="1">
      <c r="A8" s="51" t="s">
        <v>23</v>
      </c>
      <c r="B8" s="52" t="s">
        <v>24</v>
      </c>
      <c r="C8" s="52" t="s">
        <v>106</v>
      </c>
      <c r="D8" s="52" t="s">
        <v>158</v>
      </c>
      <c r="E8" s="52"/>
      <c r="F8" s="52" t="s">
        <v>159</v>
      </c>
      <c r="G8" s="52"/>
      <c r="H8" s="52" t="s">
        <v>160</v>
      </c>
      <c r="I8" s="53"/>
    </row>
    <row r="9" spans="1:9" s="38" customFormat="1" ht="30" customHeight="1">
      <c r="A9" s="51"/>
      <c r="B9" s="52"/>
      <c r="C9" s="52"/>
      <c r="D9" s="35" t="s">
        <v>107</v>
      </c>
      <c r="E9" s="35" t="s">
        <v>108</v>
      </c>
      <c r="F9" s="35" t="s">
        <v>107</v>
      </c>
      <c r="G9" s="35" t="s">
        <v>108</v>
      </c>
      <c r="H9" s="35" t="s">
        <v>107</v>
      </c>
      <c r="I9" s="36" t="s">
        <v>108</v>
      </c>
    </row>
    <row r="10" spans="1:9" s="38" customFormat="1" ht="39" customHeight="1">
      <c r="A10" s="39" t="s">
        <v>26</v>
      </c>
      <c r="B10" s="40" t="s">
        <v>109</v>
      </c>
      <c r="C10" s="39"/>
      <c r="D10" s="41"/>
      <c r="E10" s="41"/>
      <c r="F10" s="41"/>
      <c r="G10" s="41"/>
      <c r="H10" s="41"/>
      <c r="I10" s="41"/>
    </row>
    <row r="11" spans="1:9" s="38" customFormat="1" ht="39" customHeight="1">
      <c r="A11" s="39" t="s">
        <v>28</v>
      </c>
      <c r="B11" s="40" t="s">
        <v>110</v>
      </c>
      <c r="C11" s="39"/>
      <c r="D11" s="41"/>
      <c r="E11" s="41"/>
      <c r="F11" s="41"/>
      <c r="G11" s="41"/>
      <c r="H11" s="41"/>
      <c r="I11" s="41"/>
    </row>
    <row r="12" spans="1:9" s="38" customFormat="1" ht="173.25" customHeight="1">
      <c r="A12" s="39"/>
      <c r="B12" s="40" t="s">
        <v>111</v>
      </c>
      <c r="C12" s="39" t="s">
        <v>112</v>
      </c>
      <c r="D12" s="41"/>
      <c r="E12" s="41"/>
      <c r="F12" s="41"/>
      <c r="G12" s="41"/>
      <c r="H12" s="41"/>
      <c r="I12" s="41"/>
    </row>
    <row r="13" spans="1:9" s="38" customFormat="1" ht="169.5" customHeight="1">
      <c r="A13" s="39"/>
      <c r="B13" s="40" t="s">
        <v>113</v>
      </c>
      <c r="C13" s="39" t="s">
        <v>114</v>
      </c>
      <c r="D13" s="41"/>
      <c r="E13" s="41"/>
      <c r="F13" s="41"/>
      <c r="G13" s="41"/>
      <c r="H13" s="41"/>
      <c r="I13" s="41"/>
    </row>
    <row r="14" spans="1:9" s="38" customFormat="1" ht="39" customHeight="1">
      <c r="A14" s="39" t="s">
        <v>31</v>
      </c>
      <c r="B14" s="40" t="s">
        <v>115</v>
      </c>
      <c r="C14" s="39"/>
      <c r="D14" s="41"/>
      <c r="E14" s="41"/>
      <c r="F14" s="41"/>
      <c r="G14" s="41"/>
      <c r="H14" s="41"/>
      <c r="I14" s="41"/>
    </row>
    <row r="15" spans="1:9" s="38" customFormat="1" ht="25.5" customHeight="1">
      <c r="A15" s="39"/>
      <c r="B15" s="40" t="s">
        <v>116</v>
      </c>
      <c r="C15" s="39"/>
      <c r="D15" s="41"/>
      <c r="E15" s="41"/>
      <c r="F15" s="41"/>
      <c r="G15" s="41"/>
      <c r="H15" s="41"/>
      <c r="I15" s="41"/>
    </row>
    <row r="16" spans="1:9" s="38" customFormat="1" ht="25.5" customHeight="1">
      <c r="A16" s="39"/>
      <c r="B16" s="40" t="s">
        <v>117</v>
      </c>
      <c r="C16" s="39" t="s">
        <v>112</v>
      </c>
      <c r="D16" s="41">
        <v>260323.69</v>
      </c>
      <c r="E16" s="41">
        <v>260323.69</v>
      </c>
      <c r="F16" s="41">
        <v>392112.53</v>
      </c>
      <c r="G16" s="41">
        <v>392112.53</v>
      </c>
      <c r="H16" s="46">
        <v>649365.04</v>
      </c>
      <c r="I16" s="46">
        <v>649365.04</v>
      </c>
    </row>
    <row r="17" spans="1:9" s="38" customFormat="1" ht="38.25" customHeight="1">
      <c r="A17" s="39"/>
      <c r="B17" s="40" t="s">
        <v>118</v>
      </c>
      <c r="C17" s="39" t="s">
        <v>114</v>
      </c>
      <c r="D17" s="41">
        <v>362.511</v>
      </c>
      <c r="E17" s="41">
        <v>329.443</v>
      </c>
      <c r="F17" s="41">
        <v>453.168</v>
      </c>
      <c r="G17" s="41">
        <v>453.168</v>
      </c>
      <c r="H17" s="41">
        <v>523.968</v>
      </c>
      <c r="I17" s="41">
        <v>570.64</v>
      </c>
    </row>
    <row r="18" spans="1:9" s="38" customFormat="1" ht="25.5" customHeight="1">
      <c r="A18" s="39"/>
      <c r="B18" s="40" t="s">
        <v>119</v>
      </c>
      <c r="C18" s="39" t="s">
        <v>161</v>
      </c>
      <c r="D18" s="46">
        <v>0.94</v>
      </c>
      <c r="E18" s="41">
        <v>0.945</v>
      </c>
      <c r="F18" s="46">
        <v>1.167</v>
      </c>
      <c r="G18" s="46">
        <v>1.28</v>
      </c>
      <c r="H18" s="41">
        <v>1.971</v>
      </c>
      <c r="I18" s="41">
        <v>2.102</v>
      </c>
    </row>
    <row r="19" spans="1:9" s="38" customFormat="1" ht="40.5" customHeight="1">
      <c r="A19" s="39" t="s">
        <v>37</v>
      </c>
      <c r="B19" s="40" t="s">
        <v>120</v>
      </c>
      <c r="C19" s="39" t="s">
        <v>114</v>
      </c>
      <c r="D19" s="41"/>
      <c r="E19" s="41"/>
      <c r="F19" s="41"/>
      <c r="G19" s="41"/>
      <c r="H19" s="41"/>
      <c r="I19" s="41"/>
    </row>
    <row r="20" spans="1:9" s="38" customFormat="1" ht="25.5" customHeight="1">
      <c r="A20" s="39" t="s">
        <v>42</v>
      </c>
      <c r="B20" s="40" t="s">
        <v>121</v>
      </c>
      <c r="C20" s="39"/>
      <c r="D20" s="41"/>
      <c r="E20" s="41"/>
      <c r="F20" s="41"/>
      <c r="G20" s="41"/>
      <c r="H20" s="41"/>
      <c r="I20" s="41"/>
    </row>
    <row r="21" spans="1:9" s="38" customFormat="1" ht="54" customHeight="1">
      <c r="A21" s="39" t="s">
        <v>44</v>
      </c>
      <c r="B21" s="40" t="s">
        <v>122</v>
      </c>
      <c r="C21" s="39" t="s">
        <v>114</v>
      </c>
      <c r="D21" s="41"/>
      <c r="E21" s="41"/>
      <c r="F21" s="41"/>
      <c r="G21" s="41"/>
      <c r="H21" s="41"/>
      <c r="I21" s="41"/>
    </row>
    <row r="22" spans="1:9" s="38" customFormat="1" ht="66.75" customHeight="1">
      <c r="A22" s="39" t="s">
        <v>47</v>
      </c>
      <c r="B22" s="40" t="s">
        <v>123</v>
      </c>
      <c r="C22" s="39" t="s">
        <v>114</v>
      </c>
      <c r="D22" s="41"/>
      <c r="E22" s="41"/>
      <c r="F22" s="41"/>
      <c r="G22" s="41"/>
      <c r="H22" s="41"/>
      <c r="I22" s="41"/>
    </row>
    <row r="23" spans="1:9" s="38" customFormat="1" ht="27" customHeight="1">
      <c r="A23" s="39" t="s">
        <v>50</v>
      </c>
      <c r="B23" s="40" t="s">
        <v>124</v>
      </c>
      <c r="C23" s="39" t="s">
        <v>41</v>
      </c>
      <c r="D23" s="41"/>
      <c r="E23" s="41"/>
      <c r="F23" s="41"/>
      <c r="G23" s="41"/>
      <c r="H23" s="41"/>
      <c r="I23" s="41"/>
    </row>
    <row r="24" spans="1:9" s="38" customFormat="1" ht="27" customHeight="1">
      <c r="A24" s="39"/>
      <c r="B24" s="40" t="s">
        <v>125</v>
      </c>
      <c r="C24" s="39" t="s">
        <v>41</v>
      </c>
      <c r="D24" s="41"/>
      <c r="E24" s="41"/>
      <c r="F24" s="41"/>
      <c r="G24" s="41"/>
      <c r="H24" s="41"/>
      <c r="I24" s="41"/>
    </row>
    <row r="25" spans="1:9" s="38" customFormat="1" ht="27" customHeight="1">
      <c r="A25" s="39"/>
      <c r="B25" s="40" t="s">
        <v>126</v>
      </c>
      <c r="C25" s="39" t="s">
        <v>41</v>
      </c>
      <c r="D25" s="41"/>
      <c r="E25" s="41"/>
      <c r="F25" s="41"/>
      <c r="G25" s="41"/>
      <c r="H25" s="41"/>
      <c r="I25" s="41"/>
    </row>
    <row r="26" spans="1:9" s="38" customFormat="1" ht="27" customHeight="1">
      <c r="A26" s="39"/>
      <c r="B26" s="40" t="s">
        <v>127</v>
      </c>
      <c r="C26" s="39" t="s">
        <v>41</v>
      </c>
      <c r="D26" s="41"/>
      <c r="E26" s="41"/>
      <c r="F26" s="41"/>
      <c r="G26" s="41"/>
      <c r="H26" s="41"/>
      <c r="I26" s="41"/>
    </row>
    <row r="27" spans="1:9" s="38" customFormat="1" ht="27" customHeight="1">
      <c r="A27" s="39"/>
      <c r="B27" s="40" t="s">
        <v>128</v>
      </c>
      <c r="C27" s="39" t="s">
        <v>41</v>
      </c>
      <c r="D27" s="41"/>
      <c r="E27" s="41"/>
      <c r="F27" s="41"/>
      <c r="G27" s="41"/>
      <c r="H27" s="41"/>
      <c r="I27" s="41"/>
    </row>
    <row r="28" spans="1:9" s="38" customFormat="1" ht="27" customHeight="1">
      <c r="A28" s="39" t="s">
        <v>66</v>
      </c>
      <c r="B28" s="40" t="s">
        <v>129</v>
      </c>
      <c r="C28" s="39" t="s">
        <v>41</v>
      </c>
      <c r="D28" s="41"/>
      <c r="E28" s="41"/>
      <c r="F28" s="41"/>
      <c r="G28" s="41"/>
      <c r="H28" s="41"/>
      <c r="I28" s="41"/>
    </row>
    <row r="29" spans="1:9" s="38" customFormat="1" ht="27" customHeight="1">
      <c r="A29" s="39" t="s">
        <v>68</v>
      </c>
      <c r="B29" s="40" t="s">
        <v>130</v>
      </c>
      <c r="C29" s="39" t="s">
        <v>131</v>
      </c>
      <c r="D29" s="41"/>
      <c r="E29" s="41"/>
      <c r="F29" s="41"/>
      <c r="G29" s="41"/>
      <c r="H29" s="41"/>
      <c r="I29" s="41"/>
    </row>
    <row r="30" spans="1:9" s="38" customFormat="1" ht="27" customHeight="1">
      <c r="A30" s="39"/>
      <c r="B30" s="40" t="s">
        <v>132</v>
      </c>
      <c r="C30" s="39" t="s">
        <v>131</v>
      </c>
      <c r="D30" s="41"/>
      <c r="E30" s="41"/>
      <c r="F30" s="41"/>
      <c r="G30" s="41"/>
      <c r="H30" s="41"/>
      <c r="I30" s="41"/>
    </row>
    <row r="31" spans="1:9" s="38" customFormat="1" ht="27" customHeight="1">
      <c r="A31" s="39" t="s">
        <v>74</v>
      </c>
      <c r="B31" s="40" t="s">
        <v>133</v>
      </c>
      <c r="C31" s="39" t="s">
        <v>112</v>
      </c>
      <c r="D31" s="41"/>
      <c r="E31" s="41"/>
      <c r="F31" s="41"/>
      <c r="G31" s="41"/>
      <c r="H31" s="41"/>
      <c r="I31" s="41"/>
    </row>
    <row r="32" spans="1:9" s="38" customFormat="1" ht="40.5" customHeight="1">
      <c r="A32" s="39" t="s">
        <v>76</v>
      </c>
      <c r="B32" s="40" t="s">
        <v>134</v>
      </c>
      <c r="C32" s="39" t="s">
        <v>135</v>
      </c>
      <c r="D32" s="41"/>
      <c r="E32" s="41"/>
      <c r="F32" s="41"/>
      <c r="G32" s="41"/>
      <c r="H32" s="41"/>
      <c r="I32" s="41"/>
    </row>
    <row r="33" spans="1:9" s="38" customFormat="1" ht="27" customHeight="1">
      <c r="A33" s="39" t="s">
        <v>136</v>
      </c>
      <c r="B33" s="40" t="s">
        <v>137</v>
      </c>
      <c r="C33" s="39" t="s">
        <v>135</v>
      </c>
      <c r="D33" s="41"/>
      <c r="E33" s="41"/>
      <c r="F33" s="41"/>
      <c r="G33" s="41"/>
      <c r="H33" s="41"/>
      <c r="I33" s="41"/>
    </row>
    <row r="34" spans="1:9" s="38" customFormat="1" ht="27" customHeight="1">
      <c r="A34" s="39" t="s">
        <v>138</v>
      </c>
      <c r="B34" s="40" t="s">
        <v>139</v>
      </c>
      <c r="C34" s="39" t="s">
        <v>135</v>
      </c>
      <c r="D34" s="41"/>
      <c r="E34" s="41"/>
      <c r="F34" s="41"/>
      <c r="G34" s="41"/>
      <c r="H34" s="41"/>
      <c r="I34" s="41"/>
    </row>
    <row r="35" spans="1:9" s="38" customFormat="1" ht="27" customHeight="1">
      <c r="A35" s="39"/>
      <c r="B35" s="40" t="s">
        <v>140</v>
      </c>
      <c r="C35" s="39" t="s">
        <v>135</v>
      </c>
      <c r="D35" s="41"/>
      <c r="E35" s="41"/>
      <c r="F35" s="41"/>
      <c r="G35" s="41"/>
      <c r="H35" s="41"/>
      <c r="I35" s="41"/>
    </row>
    <row r="36" spans="1:9" s="38" customFormat="1" ht="27" customHeight="1">
      <c r="A36" s="39"/>
      <c r="B36" s="40" t="s">
        <v>141</v>
      </c>
      <c r="C36" s="39" t="s">
        <v>135</v>
      </c>
      <c r="D36" s="41"/>
      <c r="E36" s="41"/>
      <c r="F36" s="41"/>
      <c r="G36" s="41"/>
      <c r="H36" s="41"/>
      <c r="I36" s="41"/>
    </row>
    <row r="37" spans="1:9" s="38" customFormat="1" ht="27" customHeight="1">
      <c r="A37" s="39"/>
      <c r="B37" s="40" t="s">
        <v>142</v>
      </c>
      <c r="C37" s="39" t="s">
        <v>135</v>
      </c>
      <c r="D37" s="41"/>
      <c r="E37" s="41"/>
      <c r="F37" s="41"/>
      <c r="G37" s="41"/>
      <c r="H37" s="41"/>
      <c r="I37" s="41"/>
    </row>
    <row r="38" spans="1:9" s="38" customFormat="1" ht="27" customHeight="1">
      <c r="A38" s="39"/>
      <c r="B38" s="40" t="s">
        <v>143</v>
      </c>
      <c r="C38" s="39" t="s">
        <v>135</v>
      </c>
      <c r="D38" s="41"/>
      <c r="E38" s="41"/>
      <c r="F38" s="41"/>
      <c r="G38" s="41"/>
      <c r="H38" s="41"/>
      <c r="I38" s="41"/>
    </row>
    <row r="39" spans="1:9" s="38" customFormat="1" ht="27" customHeight="1">
      <c r="A39" s="39" t="s">
        <v>144</v>
      </c>
      <c r="B39" s="40" t="s">
        <v>145</v>
      </c>
      <c r="C39" s="39" t="s">
        <v>135</v>
      </c>
      <c r="D39" s="41"/>
      <c r="E39" s="41"/>
      <c r="F39" s="41"/>
      <c r="G39" s="41"/>
      <c r="H39" s="41"/>
      <c r="I39" s="41"/>
    </row>
    <row r="40" spans="1:9" s="38" customFormat="1" ht="27" customHeight="1">
      <c r="A40" s="39" t="s">
        <v>78</v>
      </c>
      <c r="B40" s="40" t="s">
        <v>146</v>
      </c>
      <c r="C40" s="39"/>
      <c r="D40" s="41"/>
      <c r="E40" s="41"/>
      <c r="F40" s="41"/>
      <c r="G40" s="41"/>
      <c r="H40" s="41"/>
      <c r="I40" s="41"/>
    </row>
    <row r="41" spans="1:9" s="38" customFormat="1" ht="27" customHeight="1">
      <c r="A41" s="39" t="s">
        <v>80</v>
      </c>
      <c r="B41" s="40" t="s">
        <v>147</v>
      </c>
      <c r="C41" s="39" t="s">
        <v>148</v>
      </c>
      <c r="D41" s="41"/>
      <c r="E41" s="41"/>
      <c r="F41" s="41"/>
      <c r="G41" s="41"/>
      <c r="H41" s="41"/>
      <c r="I41" s="41"/>
    </row>
    <row r="42" spans="1:9" s="38" customFormat="1" ht="27" customHeight="1">
      <c r="A42" s="39" t="s">
        <v>149</v>
      </c>
      <c r="B42" s="40" t="s">
        <v>150</v>
      </c>
      <c r="C42" s="39" t="s">
        <v>135</v>
      </c>
      <c r="D42" s="41"/>
      <c r="E42" s="41"/>
      <c r="F42" s="41"/>
      <c r="G42" s="41"/>
      <c r="H42" s="41"/>
      <c r="I42" s="41"/>
    </row>
    <row r="43" spans="1:9" s="38" customFormat="1" ht="27" customHeight="1">
      <c r="A43" s="39" t="s">
        <v>151</v>
      </c>
      <c r="B43" s="40" t="s">
        <v>152</v>
      </c>
      <c r="C43" s="39" t="s">
        <v>153</v>
      </c>
      <c r="D43" s="41"/>
      <c r="E43" s="41"/>
      <c r="F43" s="41"/>
      <c r="G43" s="41"/>
      <c r="H43" s="41"/>
      <c r="I43" s="41"/>
    </row>
    <row r="44" spans="1:9" s="38" customFormat="1" ht="27" customHeight="1">
      <c r="A44" s="39"/>
      <c r="B44" s="40" t="s">
        <v>154</v>
      </c>
      <c r="C44" s="39" t="s">
        <v>153</v>
      </c>
      <c r="D44" s="41"/>
      <c r="E44" s="41"/>
      <c r="F44" s="41"/>
      <c r="G44" s="41"/>
      <c r="H44" s="41"/>
      <c r="I44" s="41"/>
    </row>
    <row r="45" spans="1:9" s="38" customFormat="1" ht="27" customHeight="1">
      <c r="A45" s="42"/>
      <c r="B45" s="43" t="s">
        <v>155</v>
      </c>
      <c r="C45" s="42" t="s">
        <v>153</v>
      </c>
      <c r="D45" s="44"/>
      <c r="E45" s="44"/>
      <c r="F45" s="44"/>
      <c r="G45" s="44"/>
      <c r="H45" s="44"/>
      <c r="I45" s="44"/>
    </row>
    <row r="46" s="34" customFormat="1" ht="17.25" customHeight="1">
      <c r="A46" s="33" t="s">
        <v>156</v>
      </c>
    </row>
  </sheetData>
  <sheetProtection/>
  <mergeCells count="9">
    <mergeCell ref="G1:I1"/>
    <mergeCell ref="B3:G3"/>
    <mergeCell ref="A5:I5"/>
    <mergeCell ref="A8:A9"/>
    <mergeCell ref="B8:B9"/>
    <mergeCell ref="C8:C9"/>
    <mergeCell ref="D8:E8"/>
    <mergeCell ref="F8:G8"/>
    <mergeCell ref="H8:I8"/>
  </mergeCells>
  <printOptions horizontalCentered="1"/>
  <pageMargins left="0.3937007874015748" right="0.3937007874015748" top="0.7874015748031497" bottom="0.3937007874015748" header="0.1968503937007874"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47"/>
  <sheetViews>
    <sheetView zoomScaleSheetLayoutView="90" zoomScalePageLayoutView="0" workbookViewId="0" topLeftCell="A1">
      <selection activeCell="E10" sqref="E10"/>
    </sheetView>
  </sheetViews>
  <sheetFormatPr defaultColWidth="9.140625" defaultRowHeight="15"/>
  <cols>
    <col min="1" max="1" width="6.57421875" style="6" customWidth="1"/>
    <col min="2" max="2" width="31.00390625" style="6" customWidth="1"/>
    <col min="3" max="3" width="12.28125" style="6" customWidth="1"/>
    <col min="4" max="5" width="27.57421875" style="6" customWidth="1"/>
    <col min="6" max="6" width="24.140625" style="6" customWidth="1"/>
    <col min="7" max="16384" width="9.140625" style="6" customWidth="1"/>
  </cols>
  <sheetData>
    <row r="1" spans="5:6" ht="46.5" customHeight="1">
      <c r="E1" s="55" t="s">
        <v>20</v>
      </c>
      <c r="F1" s="55"/>
    </row>
    <row r="3" spans="2:5" ht="15.75">
      <c r="B3" s="49" t="s">
        <v>21</v>
      </c>
      <c r="C3" s="49"/>
      <c r="D3" s="49"/>
      <c r="E3" s="49"/>
    </row>
    <row r="4" spans="1:6" ht="31.5" customHeight="1">
      <c r="A4" s="50" t="s">
        <v>22</v>
      </c>
      <c r="B4" s="54"/>
      <c r="C4" s="54"/>
      <c r="D4" s="54"/>
      <c r="E4" s="54"/>
      <c r="F4" s="54"/>
    </row>
    <row r="7" spans="1:6" s="10" customFormat="1" ht="63">
      <c r="A7" s="7" t="s">
        <v>23</v>
      </c>
      <c r="B7" s="8" t="s">
        <v>24</v>
      </c>
      <c r="C7" s="8" t="s">
        <v>25</v>
      </c>
      <c r="D7" s="8" t="s">
        <v>162</v>
      </c>
      <c r="E7" s="8" t="s">
        <v>163</v>
      </c>
      <c r="F7" s="9" t="s">
        <v>164</v>
      </c>
    </row>
    <row r="8" spans="1:6" s="14" customFormat="1" ht="42" customHeight="1">
      <c r="A8" s="11" t="s">
        <v>26</v>
      </c>
      <c r="B8" s="12" t="s">
        <v>27</v>
      </c>
      <c r="C8" s="11"/>
      <c r="D8" s="13"/>
      <c r="E8" s="13"/>
      <c r="F8" s="13"/>
    </row>
    <row r="9" spans="1:6" s="14" customFormat="1" ht="28.5" customHeight="1">
      <c r="A9" s="11" t="s">
        <v>28</v>
      </c>
      <c r="B9" s="12" t="s">
        <v>29</v>
      </c>
      <c r="C9" s="11" t="s">
        <v>30</v>
      </c>
      <c r="D9" s="15">
        <v>18794</v>
      </c>
      <c r="E9" s="15">
        <v>25593</v>
      </c>
      <c r="F9" s="15">
        <v>35428</v>
      </c>
    </row>
    <row r="10" spans="1:6" s="14" customFormat="1" ht="28.5" customHeight="1">
      <c r="A10" s="11" t="s">
        <v>31</v>
      </c>
      <c r="B10" s="12" t="s">
        <v>32</v>
      </c>
      <c r="C10" s="11" t="s">
        <v>30</v>
      </c>
      <c r="D10" s="15">
        <v>-2926</v>
      </c>
      <c r="E10" s="15">
        <v>0</v>
      </c>
      <c r="F10" s="15">
        <v>0</v>
      </c>
    </row>
    <row r="11" spans="1:6" s="14" customFormat="1" ht="59.25" customHeight="1">
      <c r="A11" s="11" t="s">
        <v>33</v>
      </c>
      <c r="B11" s="12" t="s">
        <v>34</v>
      </c>
      <c r="C11" s="11" t="s">
        <v>30</v>
      </c>
      <c r="D11" s="15"/>
      <c r="E11" s="15"/>
      <c r="F11" s="15"/>
    </row>
    <row r="12" spans="1:6" s="14" customFormat="1" ht="27.75" customHeight="1">
      <c r="A12" s="11" t="s">
        <v>35</v>
      </c>
      <c r="B12" s="12" t="s">
        <v>36</v>
      </c>
      <c r="C12" s="11" t="s">
        <v>30</v>
      </c>
      <c r="D12" s="15">
        <v>-2966</v>
      </c>
      <c r="E12" s="15">
        <v>0</v>
      </c>
      <c r="F12" s="15">
        <v>0</v>
      </c>
    </row>
    <row r="13" spans="1:6" s="14" customFormat="1" ht="41.25" customHeight="1">
      <c r="A13" s="11" t="s">
        <v>37</v>
      </c>
      <c r="B13" s="12" t="s">
        <v>38</v>
      </c>
      <c r="C13" s="11"/>
      <c r="D13" s="15"/>
      <c r="E13" s="15"/>
      <c r="F13" s="15"/>
    </row>
    <row r="14" spans="1:6" s="14" customFormat="1" ht="110.25">
      <c r="A14" s="11" t="s">
        <v>39</v>
      </c>
      <c r="B14" s="12" t="s">
        <v>40</v>
      </c>
      <c r="C14" s="11" t="s">
        <v>41</v>
      </c>
      <c r="D14" s="15">
        <v>-13.47</v>
      </c>
      <c r="E14" s="15">
        <v>0</v>
      </c>
      <c r="F14" s="15">
        <v>0</v>
      </c>
    </row>
    <row r="15" spans="1:6" s="14" customFormat="1" ht="58.5" customHeight="1">
      <c r="A15" s="11" t="s">
        <v>42</v>
      </c>
      <c r="B15" s="12" t="s">
        <v>43</v>
      </c>
      <c r="C15" s="11"/>
      <c r="D15" s="15"/>
      <c r="E15" s="15"/>
      <c r="F15" s="15"/>
    </row>
    <row r="16" spans="1:6" s="14" customFormat="1" ht="60.75" customHeight="1">
      <c r="A16" s="11" t="s">
        <v>44</v>
      </c>
      <c r="B16" s="12" t="s">
        <v>45</v>
      </c>
      <c r="C16" s="11" t="s">
        <v>46</v>
      </c>
      <c r="D16" s="15"/>
      <c r="E16" s="15"/>
      <c r="F16" s="15"/>
    </row>
    <row r="17" spans="1:6" s="14" customFormat="1" ht="39.75" customHeight="1">
      <c r="A17" s="11" t="s">
        <v>47</v>
      </c>
      <c r="B17" s="12" t="s">
        <v>48</v>
      </c>
      <c r="C17" s="11" t="s">
        <v>49</v>
      </c>
      <c r="D17" s="15"/>
      <c r="E17" s="15"/>
      <c r="F17" s="15"/>
    </row>
    <row r="18" spans="1:6" s="19" customFormat="1" ht="24.75" customHeight="1">
      <c r="A18" s="16" t="s">
        <v>50</v>
      </c>
      <c r="B18" s="17" t="s">
        <v>51</v>
      </c>
      <c r="C18" s="16" t="s">
        <v>46</v>
      </c>
      <c r="D18" s="18">
        <v>3.177</v>
      </c>
      <c r="E18" s="18">
        <v>3.177</v>
      </c>
      <c r="F18" s="18">
        <v>3.806</v>
      </c>
    </row>
    <row r="19" spans="1:6" s="14" customFormat="1" ht="60" customHeight="1">
      <c r="A19" s="11" t="s">
        <v>52</v>
      </c>
      <c r="B19" s="12" t="s">
        <v>53</v>
      </c>
      <c r="C19" s="11" t="s">
        <v>54</v>
      </c>
      <c r="D19" s="20">
        <v>19928.2</v>
      </c>
      <c r="E19" s="20">
        <v>20914.4</v>
      </c>
      <c r="F19" s="20">
        <v>19928.2</v>
      </c>
    </row>
    <row r="20" spans="1:6" s="14" customFormat="1" ht="76.5" customHeight="1">
      <c r="A20" s="11" t="s">
        <v>55</v>
      </c>
      <c r="B20" s="12" t="s">
        <v>56</v>
      </c>
      <c r="C20" s="11" t="s">
        <v>57</v>
      </c>
      <c r="D20" s="15"/>
      <c r="E20" s="15"/>
      <c r="F20" s="15"/>
    </row>
    <row r="21" spans="1:6" s="14" customFormat="1" ht="93" customHeight="1">
      <c r="A21" s="11" t="s">
        <v>58</v>
      </c>
      <c r="B21" s="12" t="s">
        <v>59</v>
      </c>
      <c r="C21" s="11" t="s">
        <v>41</v>
      </c>
      <c r="D21" s="21" t="s">
        <v>60</v>
      </c>
      <c r="E21" s="21" t="s">
        <v>60</v>
      </c>
      <c r="F21" s="21" t="s">
        <v>60</v>
      </c>
    </row>
    <row r="22" spans="1:6" s="14" customFormat="1" ht="73.5" customHeight="1">
      <c r="A22" s="11" t="s">
        <v>61</v>
      </c>
      <c r="B22" s="12" t="s">
        <v>62</v>
      </c>
      <c r="C22" s="11"/>
      <c r="D22" s="21" t="s">
        <v>63</v>
      </c>
      <c r="E22" s="21" t="s">
        <v>63</v>
      </c>
      <c r="F22" s="21" t="s">
        <v>63</v>
      </c>
    </row>
    <row r="23" spans="1:6" s="14" customFormat="1" ht="76.5" customHeight="1">
      <c r="A23" s="11" t="s">
        <v>64</v>
      </c>
      <c r="B23" s="12" t="s">
        <v>65</v>
      </c>
      <c r="C23" s="11" t="s">
        <v>49</v>
      </c>
      <c r="D23" s="15"/>
      <c r="E23" s="15"/>
      <c r="F23" s="15"/>
    </row>
    <row r="24" spans="1:6" s="14" customFormat="1" ht="72" customHeight="1">
      <c r="A24" s="11" t="s">
        <v>66</v>
      </c>
      <c r="B24" s="12" t="s">
        <v>67</v>
      </c>
      <c r="C24" s="11"/>
      <c r="D24" s="15">
        <v>11889</v>
      </c>
      <c r="E24" s="15">
        <v>14949</v>
      </c>
      <c r="F24" s="15">
        <v>29981</v>
      </c>
    </row>
    <row r="25" spans="1:6" s="14" customFormat="1" ht="90" customHeight="1">
      <c r="A25" s="11" t="s">
        <v>68</v>
      </c>
      <c r="B25" s="12" t="s">
        <v>69</v>
      </c>
      <c r="C25" s="11" t="s">
        <v>30</v>
      </c>
      <c r="D25" s="15">
        <v>8520</v>
      </c>
      <c r="E25" s="15">
        <v>8789</v>
      </c>
      <c r="F25" s="15">
        <v>19019</v>
      </c>
    </row>
    <row r="26" spans="1:6" s="14" customFormat="1" ht="27" customHeight="1">
      <c r="A26" s="11"/>
      <c r="B26" s="12" t="s">
        <v>70</v>
      </c>
      <c r="C26" s="11"/>
      <c r="D26" s="15"/>
      <c r="E26" s="15"/>
      <c r="F26" s="15"/>
    </row>
    <row r="27" spans="1:6" s="14" customFormat="1" ht="27" customHeight="1">
      <c r="A27" s="11"/>
      <c r="B27" s="12" t="s">
        <v>71</v>
      </c>
      <c r="C27" s="11"/>
      <c r="D27" s="15">
        <v>7328</v>
      </c>
      <c r="E27" s="15">
        <v>7245</v>
      </c>
      <c r="F27" s="15">
        <v>17286</v>
      </c>
    </row>
    <row r="28" spans="1:6" s="14" customFormat="1" ht="27" customHeight="1">
      <c r="A28" s="11"/>
      <c r="B28" s="12" t="s">
        <v>72</v>
      </c>
      <c r="C28" s="11"/>
      <c r="D28" s="15"/>
      <c r="E28" s="15"/>
      <c r="F28" s="15"/>
    </row>
    <row r="29" spans="1:6" s="14" customFormat="1" ht="27" customHeight="1">
      <c r="A29" s="11"/>
      <c r="B29" s="12" t="s">
        <v>73</v>
      </c>
      <c r="C29" s="11"/>
      <c r="D29" s="15">
        <v>655</v>
      </c>
      <c r="E29" s="15">
        <v>943</v>
      </c>
      <c r="F29" s="15">
        <v>1059</v>
      </c>
    </row>
    <row r="30" spans="1:6" s="14" customFormat="1" ht="85.5" customHeight="1">
      <c r="A30" s="11" t="s">
        <v>74</v>
      </c>
      <c r="B30" s="12" t="s">
        <v>75</v>
      </c>
      <c r="C30" s="11" t="s">
        <v>30</v>
      </c>
      <c r="D30" s="15">
        <v>3336</v>
      </c>
      <c r="E30" s="15">
        <v>3200</v>
      </c>
      <c r="F30" s="15">
        <v>10124</v>
      </c>
    </row>
    <row r="31" spans="1:6" s="14" customFormat="1" ht="60.75" customHeight="1">
      <c r="A31" s="11" t="s">
        <v>76</v>
      </c>
      <c r="B31" s="12" t="s">
        <v>77</v>
      </c>
      <c r="C31" s="11" t="s">
        <v>30</v>
      </c>
      <c r="D31" s="15"/>
      <c r="E31" s="15">
        <v>1483</v>
      </c>
      <c r="F31" s="15"/>
    </row>
    <row r="32" spans="1:6" s="14" customFormat="1" ht="43.5" customHeight="1">
      <c r="A32" s="11" t="s">
        <v>78</v>
      </c>
      <c r="B32" s="12" t="s">
        <v>79</v>
      </c>
      <c r="C32" s="11" t="s">
        <v>30</v>
      </c>
      <c r="D32" s="15"/>
      <c r="E32" s="15"/>
      <c r="F32" s="15"/>
    </row>
    <row r="33" spans="1:6" s="14" customFormat="1" ht="70.5" customHeight="1">
      <c r="A33" s="11" t="s">
        <v>80</v>
      </c>
      <c r="B33" s="12" t="s">
        <v>81</v>
      </c>
      <c r="C33" s="11"/>
      <c r="D33" s="15"/>
      <c r="E33" s="15"/>
      <c r="F33" s="15"/>
    </row>
    <row r="34" spans="1:6" s="14" customFormat="1" ht="27" customHeight="1">
      <c r="A34" s="11"/>
      <c r="B34" s="22" t="s">
        <v>82</v>
      </c>
      <c r="C34" s="11"/>
      <c r="D34" s="15"/>
      <c r="E34" s="15"/>
      <c r="F34" s="15"/>
    </row>
    <row r="35" spans="1:6" s="14" customFormat="1" ht="30.75" customHeight="1">
      <c r="A35" s="11"/>
      <c r="B35" s="12" t="s">
        <v>83</v>
      </c>
      <c r="C35" s="11" t="s">
        <v>84</v>
      </c>
      <c r="D35" s="15">
        <v>517</v>
      </c>
      <c r="E35" s="15">
        <v>517</v>
      </c>
      <c r="F35" s="15">
        <v>579</v>
      </c>
    </row>
    <row r="36" spans="1:6" s="14" customFormat="1" ht="47.25">
      <c r="A36" s="11"/>
      <c r="B36" s="12" t="s">
        <v>85</v>
      </c>
      <c r="C36" s="11" t="s">
        <v>86</v>
      </c>
      <c r="D36" s="23">
        <f>(D24-432-398-51)/D35</f>
        <v>21.292069632495163</v>
      </c>
      <c r="E36" s="23">
        <f>(E24-264-398-98)/E35</f>
        <v>27.444874274661508</v>
      </c>
      <c r="F36" s="23">
        <f>(F24-156-414-37)/F35</f>
        <v>50.73229706390328</v>
      </c>
    </row>
    <row r="37" spans="1:6" s="14" customFormat="1" ht="72.75" customHeight="1">
      <c r="A37" s="11" t="s">
        <v>87</v>
      </c>
      <c r="B37" s="12" t="s">
        <v>88</v>
      </c>
      <c r="C37" s="11"/>
      <c r="D37" s="15"/>
      <c r="E37" s="15"/>
      <c r="F37" s="15"/>
    </row>
    <row r="38" spans="1:6" s="14" customFormat="1" ht="41.25" customHeight="1">
      <c r="A38" s="11" t="s">
        <v>89</v>
      </c>
      <c r="B38" s="12" t="s">
        <v>90</v>
      </c>
      <c r="C38" s="11" t="s">
        <v>91</v>
      </c>
      <c r="D38" s="15">
        <v>43.5</v>
      </c>
      <c r="E38" s="15">
        <v>43.5</v>
      </c>
      <c r="F38" s="15">
        <v>43.5</v>
      </c>
    </row>
    <row r="39" spans="1:6" s="14" customFormat="1" ht="47.25">
      <c r="A39" s="11" t="s">
        <v>92</v>
      </c>
      <c r="B39" s="12" t="s">
        <v>93</v>
      </c>
      <c r="C39" s="11" t="s">
        <v>94</v>
      </c>
      <c r="D39" s="24">
        <f>D27/12/D38</f>
        <v>14.03831417624521</v>
      </c>
      <c r="E39" s="24">
        <f>E27/12/E38</f>
        <v>13.879310344827585</v>
      </c>
      <c r="F39" s="24">
        <f>F27/12/F38</f>
        <v>33.11494252873563</v>
      </c>
    </row>
    <row r="40" spans="1:6" s="14" customFormat="1" ht="59.25" customHeight="1">
      <c r="A40" s="25" t="s">
        <v>95</v>
      </c>
      <c r="B40" s="26" t="s">
        <v>96</v>
      </c>
      <c r="C40" s="25"/>
      <c r="D40" s="27" t="s">
        <v>97</v>
      </c>
      <c r="E40" s="27" t="s">
        <v>97</v>
      </c>
      <c r="F40" s="27" t="s">
        <v>97</v>
      </c>
    </row>
    <row r="41" spans="1:6" s="14" customFormat="1" ht="27" customHeight="1">
      <c r="A41" s="25"/>
      <c r="B41" s="28" t="s">
        <v>82</v>
      </c>
      <c r="C41" s="25"/>
      <c r="D41" s="29"/>
      <c r="E41" s="29"/>
      <c r="F41" s="29"/>
    </row>
    <row r="42" spans="1:6" s="14" customFormat="1" ht="58.5" customHeight="1">
      <c r="A42" s="25"/>
      <c r="B42" s="26" t="s">
        <v>98</v>
      </c>
      <c r="C42" s="25" t="s">
        <v>30</v>
      </c>
      <c r="D42" s="29">
        <v>10</v>
      </c>
      <c r="E42" s="29">
        <v>10</v>
      </c>
      <c r="F42" s="29">
        <v>10</v>
      </c>
    </row>
    <row r="43" spans="1:6" s="14" customFormat="1" ht="68.25" customHeight="1">
      <c r="A43" s="30"/>
      <c r="B43" s="31" t="s">
        <v>99</v>
      </c>
      <c r="C43" s="30" t="s">
        <v>30</v>
      </c>
      <c r="D43" s="32"/>
      <c r="E43" s="32"/>
      <c r="F43" s="32"/>
    </row>
    <row r="44" s="34" customFormat="1" ht="19.5" customHeight="1">
      <c r="A44" s="33" t="s">
        <v>100</v>
      </c>
    </row>
    <row r="45" s="34" customFormat="1" ht="15.75">
      <c r="A45" s="33" t="s">
        <v>101</v>
      </c>
    </row>
    <row r="46" s="34" customFormat="1" ht="15.75">
      <c r="A46" s="33" t="s">
        <v>102</v>
      </c>
    </row>
    <row r="47" s="34" customFormat="1" ht="15.75">
      <c r="A47" s="33" t="s">
        <v>103</v>
      </c>
    </row>
  </sheetData>
  <sheetProtection/>
  <mergeCells count="3">
    <mergeCell ref="E1:F1"/>
    <mergeCell ref="B3:E3"/>
    <mergeCell ref="A4:F4"/>
  </mergeCells>
  <printOptions/>
  <pageMargins left="0.7874015748031497" right="0.7086614173228347" top="0.7874015748031497" bottom="0.3937007874015748"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dc:creator>
  <cp:keywords/>
  <dc:description/>
  <cp:lastModifiedBy>ss</cp:lastModifiedBy>
  <cp:lastPrinted>2015-04-30T14:16:43Z</cp:lastPrinted>
  <dcterms:created xsi:type="dcterms:W3CDTF">2015-04-30T14:13:14Z</dcterms:created>
  <dcterms:modified xsi:type="dcterms:W3CDTF">2018-04-18T11:01:16Z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